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I43" i="1" l="1"/>
  <c r="J176" i="1"/>
  <c r="I119" i="1"/>
  <c r="L195" i="1"/>
  <c r="L119" i="1"/>
  <c r="L81" i="1"/>
  <c r="J119" i="1"/>
  <c r="J157" i="1"/>
  <c r="G176" i="1"/>
  <c r="I195" i="1"/>
  <c r="I62" i="1"/>
  <c r="G24" i="1"/>
  <c r="G62" i="1"/>
  <c r="J24" i="1"/>
  <c r="H138" i="1"/>
  <c r="J62" i="1"/>
  <c r="I176" i="1"/>
  <c r="F195" i="1"/>
  <c r="F157" i="1"/>
  <c r="F138" i="1"/>
  <c r="F100" i="1"/>
  <c r="F81" i="1"/>
  <c r="L157" i="1"/>
  <c r="L138" i="1"/>
  <c r="L100" i="1"/>
  <c r="L43" i="1"/>
  <c r="L176" i="1"/>
  <c r="L62" i="1"/>
  <c r="L24" i="1"/>
  <c r="F24" i="1"/>
  <c r="I138" i="1"/>
  <c r="J138" i="1"/>
  <c r="J43" i="1"/>
  <c r="F43" i="1"/>
  <c r="H100" i="1"/>
  <c r="H196" i="1" s="1"/>
  <c r="G196" i="1" l="1"/>
  <c r="I196" i="1"/>
  <c r="J196" i="1"/>
  <c r="F196" i="1"/>
  <c r="L196" i="1"/>
</calcChain>
</file>

<file path=xl/sharedStrings.xml><?xml version="1.0" encoding="utf-8"?>
<sst xmlns="http://schemas.openxmlformats.org/spreadsheetml/2006/main" count="281" uniqueCount="98">
  <si>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</si>
  <si>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</si>
  <si>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</si>
  <si>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</si>
  <si>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</si>
  <si>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</si>
  <si>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</si>
  <si>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</si>
  <si>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</si>
  <si>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</si>
  <si>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</si>
  <si>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</si>
  <si>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</si>
  <si>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</si>
  <si>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</si>
  <si>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</si>
  <si>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</si>
  <si>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</si>
  <si>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</si>
  <si>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</si>
  <si>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</si>
  <si>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</si>
  <si>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</si>
  <si>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</si>
  <si>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</si>
  <si>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</si>
  <si>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</si>
  <si>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</si>
  <si>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</si>
  <si>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</si>
  <si>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</si>
  <si>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</si>
  <si>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</si>
  <si>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</si>
  <si>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</si>
  <si>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</si>
  <si>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</si>
  <si>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</si>
  <si>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</si>
  <si>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</si>
  <si>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Носкова Е. В.</t>
  </si>
  <si>
    <t>Каша пшенная жидкая</t>
  </si>
  <si>
    <t>Кофейный напиток с молоком</t>
  </si>
  <si>
    <t>Бутерброд с сыром</t>
  </si>
  <si>
    <t>Свежие фрукты</t>
  </si>
  <si>
    <t>конд.изд.</t>
  </si>
  <si>
    <t>Суп картоф. с говядиной тушеной</t>
  </si>
  <si>
    <t>Рагу овощное с курицецй</t>
  </si>
  <si>
    <t>Чай с сахаром</t>
  </si>
  <si>
    <t>Булочка Школьная</t>
  </si>
  <si>
    <t>Хлеб ржаной</t>
  </si>
  <si>
    <t>Биточки паровые</t>
  </si>
  <si>
    <t>Пюре картофельное</t>
  </si>
  <si>
    <t>Хлеб пшеничный</t>
  </si>
  <si>
    <t>Борщ с картофелем и свежей капустой</t>
  </si>
  <si>
    <t>Печень По - строгановски</t>
  </si>
  <si>
    <t>Макароны отварные</t>
  </si>
  <si>
    <t>Горошек зеленый консервированный</t>
  </si>
  <si>
    <t>Рыба, тушенная в томате с овощами</t>
  </si>
  <si>
    <t>Компот из свежих яблок</t>
  </si>
  <si>
    <t>Пирожное Полоска</t>
  </si>
  <si>
    <t>Щи из свежей капусты с картофелем</t>
  </si>
  <si>
    <t>Тефтели из говядины паровые</t>
  </si>
  <si>
    <t>Рис отварной рассыпчатый</t>
  </si>
  <si>
    <t>Макароны с сыром</t>
  </si>
  <si>
    <t>Сок фруктовый</t>
  </si>
  <si>
    <t>Суп картофельный с бобовыми</t>
  </si>
  <si>
    <t>Голубцы Ленивые</t>
  </si>
  <si>
    <t>Напиток из шиповника</t>
  </si>
  <si>
    <t>Котлета Здоровье</t>
  </si>
  <si>
    <t>Греча отварная рассыпчатая</t>
  </si>
  <si>
    <t>Суп с макаронными изделиями с курицей</t>
  </si>
  <si>
    <t>Мясо тушеное</t>
  </si>
  <si>
    <t>Картофель тушеный</t>
  </si>
  <si>
    <t>Чай с сахаром и лимоном</t>
  </si>
  <si>
    <t>Запеканка из творога с молоком сгущенным</t>
  </si>
  <si>
    <t>Бутерброд с маслом сливочным</t>
  </si>
  <si>
    <t>Рассольник Ленинградский</t>
  </si>
  <si>
    <t>Гуляш из отварной говядины</t>
  </si>
  <si>
    <t>Каша жидкая молочная Дружба</t>
  </si>
  <si>
    <t>Бутерброд с сыром и маслом сливочным</t>
  </si>
  <si>
    <t>Суп с рыбными консервами</t>
  </si>
  <si>
    <t>Мясо птицы тушеное в соусе</t>
  </si>
  <si>
    <t>Бифштекс рубленый</t>
  </si>
  <si>
    <t>Капуста тушеная</t>
  </si>
  <si>
    <t>Напиток из кураги</t>
  </si>
  <si>
    <t>Суп картофельный на курином бульоне</t>
  </si>
  <si>
    <t>Мясо птицы тушеное</t>
  </si>
  <si>
    <t>Запеканка из творога с повидлом</t>
  </si>
  <si>
    <t>Напиток из сухофруктов</t>
  </si>
  <si>
    <t>Свежий фрукт</t>
  </si>
  <si>
    <t xml:space="preserve">Хлеб пшеничный </t>
  </si>
  <si>
    <t>Салат из моркови</t>
  </si>
  <si>
    <t>Салат  из белокочанной капусты</t>
  </si>
  <si>
    <t>Салат из белокочанной капусты</t>
  </si>
  <si>
    <t>Бутерброды с маслом сливочным</t>
  </si>
  <si>
    <t xml:space="preserve">                                                            </t>
  </si>
  <si>
    <t>Чай 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</si>
</sst>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3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3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3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3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79</v>
      </c>
      <c r="F6" s="40">
        <v>200</v>
      </c>
      <c r="G6" s="60">
        <v>5</v>
      </c>
      <c r="H6" s="60">
        <v>6</v>
      </c>
      <c r="I6" s="61">
        <v>25</v>
      </c>
      <c r="J6" s="40">
        <v>224</v>
      </c>
      <c r="K6" s="41">
        <v>190</v>
      </c>
      <c r="L6" s="40">
        <v>19.93</v>
      </c>
    </row>
    <row r="7" spans="1:13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3" ht="15" x14ac:dyDescent="0.25">
      <c r="A8" s="23"/>
      <c r="B8" s="15"/>
      <c r="C8" s="11"/>
      <c r="D8" s="7" t="s">
        <v>22</v>
      </c>
      <c r="E8" s="53" t="s">
        <v>42</v>
      </c>
      <c r="F8" s="43">
        <v>200</v>
      </c>
      <c r="G8" s="58">
        <v>3</v>
      </c>
      <c r="H8" s="58">
        <v>3</v>
      </c>
      <c r="I8" s="59">
        <v>20</v>
      </c>
      <c r="J8" s="43">
        <v>174</v>
      </c>
      <c r="K8" s="54">
        <v>379</v>
      </c>
      <c r="L8" s="43">
        <v>12.57</v>
      </c>
    </row>
    <row r="9" spans="1:13" ht="15.75" thickBot="1" x14ac:dyDescent="0.3">
      <c r="A9" s="23"/>
      <c r="B9" s="15"/>
      <c r="C9" s="11"/>
      <c r="D9" s="7" t="s">
        <v>23</v>
      </c>
      <c r="E9" s="53" t="s">
        <v>80</v>
      </c>
      <c r="F9" s="43">
        <v>50</v>
      </c>
      <c r="G9" s="58">
        <v>6</v>
      </c>
      <c r="H9" s="58">
        <v>6</v>
      </c>
      <c r="I9" s="59">
        <v>5</v>
      </c>
      <c r="J9" s="43">
        <v>178</v>
      </c>
      <c r="K9" s="44">
        <v>3</v>
      </c>
      <c r="L9" s="62">
        <v>29.4</v>
      </c>
    </row>
    <row r="10" spans="1:13" ht="15" x14ac:dyDescent="0.25">
      <c r="A10" s="23"/>
      <c r="B10" s="15"/>
      <c r="C10" s="11"/>
      <c r="D10" s="7" t="s">
        <v>24</v>
      </c>
      <c r="E10" s="53" t="s">
        <v>90</v>
      </c>
      <c r="F10" s="43">
        <v>100</v>
      </c>
      <c r="G10" s="58">
        <v>1</v>
      </c>
      <c r="H10" s="58">
        <v>1</v>
      </c>
      <c r="I10" s="59">
        <v>5</v>
      </c>
      <c r="J10" s="43">
        <v>75</v>
      </c>
      <c r="K10" s="44"/>
      <c r="L10" s="63">
        <v>22.01</v>
      </c>
    </row>
    <row r="11" spans="1:13" ht="15" x14ac:dyDescent="0.25">
      <c r="A11" s="23"/>
      <c r="B11" s="15"/>
      <c r="C11" s="11"/>
      <c r="D11" s="6" t="s">
        <v>23</v>
      </c>
      <c r="E11" s="42" t="s">
        <v>49</v>
      </c>
      <c r="F11" s="43">
        <v>100</v>
      </c>
      <c r="G11" s="43">
        <v>4</v>
      </c>
      <c r="H11" s="43">
        <v>2</v>
      </c>
      <c r="I11" s="43">
        <v>28</v>
      </c>
      <c r="J11" s="43">
        <v>182</v>
      </c>
      <c r="K11" s="44">
        <v>428</v>
      </c>
      <c r="L11" s="62">
        <v>7.98</v>
      </c>
    </row>
    <row r="12" spans="1:13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3" ht="15.75" thickBot="1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>SUM(G6:G12)</f>
        <v>19</v>
      </c>
      <c r="H13" s="19">
        <f>SUM(H6:H12)</f>
        <v>18</v>
      </c>
      <c r="I13" s="19">
        <f>SUM(I6:I12)</f>
        <v>83</v>
      </c>
      <c r="J13" s="19">
        <f>SUM(J6:J12)</f>
        <v>833</v>
      </c>
      <c r="K13" s="25"/>
      <c r="L13" s="19">
        <f>SUM(L6:L12)</f>
        <v>91.89</v>
      </c>
    </row>
    <row r="14" spans="1:13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51"/>
      <c r="F14" s="43"/>
      <c r="G14" s="43"/>
      <c r="H14" s="43"/>
      <c r="I14" s="43"/>
      <c r="J14" s="43"/>
      <c r="K14" s="44"/>
      <c r="L14" s="43"/>
    </row>
    <row r="15" spans="1:13" ht="15" x14ac:dyDescent="0.25">
      <c r="A15" s="23"/>
      <c r="B15" s="15"/>
      <c r="C15" s="11"/>
      <c r="D15" s="7" t="s">
        <v>27</v>
      </c>
      <c r="E15" s="53" t="s">
        <v>81</v>
      </c>
      <c r="F15" s="43">
        <v>250</v>
      </c>
      <c r="G15" s="58">
        <v>3</v>
      </c>
      <c r="H15" s="58">
        <v>3</v>
      </c>
      <c r="I15" s="59">
        <v>12</v>
      </c>
      <c r="J15" s="43">
        <v>97</v>
      </c>
      <c r="K15" s="44">
        <v>87</v>
      </c>
      <c r="L15" s="43">
        <v>23.87</v>
      </c>
    </row>
    <row r="16" spans="1:13" ht="15" x14ac:dyDescent="0.25">
      <c r="A16" s="23"/>
      <c r="B16" s="15"/>
      <c r="C16" s="11"/>
      <c r="D16" s="7" t="s">
        <v>28</v>
      </c>
      <c r="E16" s="42" t="s">
        <v>82</v>
      </c>
      <c r="F16" s="43">
        <v>100</v>
      </c>
      <c r="G16" s="43">
        <v>14</v>
      </c>
      <c r="H16" s="43">
        <v>15</v>
      </c>
      <c r="I16" s="43">
        <v>13</v>
      </c>
      <c r="J16" s="43">
        <v>212</v>
      </c>
      <c r="K16" s="44">
        <v>290</v>
      </c>
      <c r="L16" s="43">
        <v>42.78</v>
      </c>
      <c r="M16" s="2" t="s">
        <v>96</v>
      </c>
    </row>
    <row r="17" spans="1:12" ht="15" x14ac:dyDescent="0.25">
      <c r="A17" s="23"/>
      <c r="B17" s="15"/>
      <c r="C17" s="11"/>
      <c r="D17" s="7" t="s">
        <v>29</v>
      </c>
      <c r="E17" s="53" t="s">
        <v>56</v>
      </c>
      <c r="F17" s="43">
        <v>180</v>
      </c>
      <c r="G17" s="58">
        <v>6</v>
      </c>
      <c r="H17" s="58">
        <v>5</v>
      </c>
      <c r="I17" s="59">
        <v>37</v>
      </c>
      <c r="J17" s="43">
        <v>218</v>
      </c>
      <c r="K17" s="44">
        <v>309</v>
      </c>
      <c r="L17" s="43">
        <v>13.86</v>
      </c>
    </row>
    <row r="18" spans="1:12" ht="15" x14ac:dyDescent="0.25">
      <c r="A18" s="23"/>
      <c r="B18" s="15"/>
      <c r="C18" s="11"/>
      <c r="D18" s="7" t="s">
        <v>30</v>
      </c>
      <c r="E18" s="53" t="s">
        <v>48</v>
      </c>
      <c r="F18" s="43">
        <v>200</v>
      </c>
      <c r="G18" s="58">
        <v>0</v>
      </c>
      <c r="H18" s="58">
        <v>0</v>
      </c>
      <c r="I18" s="59">
        <v>15</v>
      </c>
      <c r="J18" s="43">
        <v>60</v>
      </c>
      <c r="K18" s="44">
        <v>430</v>
      </c>
      <c r="L18" s="43">
        <v>3.9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3" t="s">
        <v>50</v>
      </c>
      <c r="F20" s="43">
        <v>40</v>
      </c>
      <c r="G20" s="58">
        <v>4</v>
      </c>
      <c r="H20" s="58">
        <v>1</v>
      </c>
      <c r="I20" s="59">
        <v>25</v>
      </c>
      <c r="J20" s="43">
        <v>122</v>
      </c>
      <c r="K20" s="44"/>
      <c r="L20" s="43">
        <v>3.7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27</v>
      </c>
      <c r="H23" s="19">
        <f>SUM(H14:H22)</f>
        <v>24</v>
      </c>
      <c r="I23" s="19">
        <f>SUM(I14:I22)</f>
        <v>102</v>
      </c>
      <c r="J23" s="19">
        <f>SUM(J14:J22)</f>
        <v>709</v>
      </c>
      <c r="K23" s="25"/>
      <c r="L23" s="19">
        <f>SUM(L14:L22)</f>
        <v>88.110000000000014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1420</v>
      </c>
      <c r="G24" s="32">
        <f>G13+G23</f>
        <v>46</v>
      </c>
      <c r="H24" s="32">
        <f>H13+H23</f>
        <v>42</v>
      </c>
      <c r="I24" s="32">
        <f>I13+I23</f>
        <v>185</v>
      </c>
      <c r="J24" s="32">
        <f>J13+J23</f>
        <v>1542</v>
      </c>
      <c r="K24" s="32"/>
      <c r="L24" s="32">
        <f>L13+L23</f>
        <v>180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52</v>
      </c>
      <c r="F25" s="43">
        <v>180</v>
      </c>
      <c r="G25" s="56">
        <v>4</v>
      </c>
      <c r="H25" s="56">
        <v>5</v>
      </c>
      <c r="I25" s="57">
        <v>19</v>
      </c>
      <c r="J25" s="43">
        <v>179</v>
      </c>
      <c r="K25" s="44">
        <v>312</v>
      </c>
      <c r="L25" s="43">
        <v>16.34</v>
      </c>
    </row>
    <row r="26" spans="1:12" ht="15" x14ac:dyDescent="0.25">
      <c r="A26" s="14"/>
      <c r="B26" s="15"/>
      <c r="C26" s="11"/>
      <c r="D26" s="64" t="s">
        <v>21</v>
      </c>
      <c r="E26" s="55" t="s">
        <v>58</v>
      </c>
      <c r="F26" s="40">
        <v>100</v>
      </c>
      <c r="G26" s="56">
        <v>9</v>
      </c>
      <c r="H26" s="56">
        <v>4</v>
      </c>
      <c r="I26" s="57">
        <v>6</v>
      </c>
      <c r="J26" s="40">
        <v>229</v>
      </c>
      <c r="K26" s="41">
        <v>113</v>
      </c>
      <c r="L26" s="40">
        <v>31.24</v>
      </c>
    </row>
    <row r="27" spans="1:12" ht="15" x14ac:dyDescent="0.25">
      <c r="A27" s="14"/>
      <c r="B27" s="15"/>
      <c r="C27" s="11"/>
      <c r="D27" s="7" t="s">
        <v>22</v>
      </c>
      <c r="E27" s="53" t="s">
        <v>59</v>
      </c>
      <c r="F27" s="43">
        <v>200</v>
      </c>
      <c r="G27" s="58">
        <v>0</v>
      </c>
      <c r="H27" s="58">
        <v>0</v>
      </c>
      <c r="I27" s="59">
        <v>25</v>
      </c>
      <c r="J27" s="43">
        <v>115</v>
      </c>
      <c r="K27" s="44">
        <v>394</v>
      </c>
      <c r="L27" s="43">
        <v>10.32</v>
      </c>
    </row>
    <row r="28" spans="1:12" ht="15" x14ac:dyDescent="0.25">
      <c r="A28" s="14"/>
      <c r="B28" s="15"/>
      <c r="C28" s="11"/>
      <c r="D28" s="7" t="s">
        <v>23</v>
      </c>
      <c r="E28" s="53" t="s">
        <v>53</v>
      </c>
      <c r="F28" s="43">
        <v>30</v>
      </c>
      <c r="G28" s="58">
        <v>1</v>
      </c>
      <c r="H28" s="58">
        <v>0</v>
      </c>
      <c r="I28" s="59">
        <v>5</v>
      </c>
      <c r="J28" s="43">
        <v>24</v>
      </c>
      <c r="K28" s="44"/>
      <c r="L28" s="43">
        <v>3.7</v>
      </c>
    </row>
    <row r="29" spans="1:12" ht="15.75" thickBot="1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1" t="s">
        <v>57</v>
      </c>
      <c r="F30" s="43">
        <v>100</v>
      </c>
      <c r="G30" s="43">
        <v>1</v>
      </c>
      <c r="H30" s="43">
        <v>0</v>
      </c>
      <c r="I30" s="43">
        <v>4</v>
      </c>
      <c r="J30" s="43">
        <v>24</v>
      </c>
      <c r="K30" s="44"/>
      <c r="L30" s="43">
        <v>9.1199999999999992</v>
      </c>
    </row>
    <row r="31" spans="1:12" ht="15" x14ac:dyDescent="0.25">
      <c r="A31" s="14"/>
      <c r="B31" s="15"/>
      <c r="C31" s="11"/>
      <c r="D31" s="6" t="s">
        <v>45</v>
      </c>
      <c r="E31" s="53" t="s">
        <v>60</v>
      </c>
      <c r="F31" s="43">
        <v>80</v>
      </c>
      <c r="G31" s="58">
        <v>4</v>
      </c>
      <c r="H31" s="58">
        <v>10</v>
      </c>
      <c r="I31" s="59">
        <v>32</v>
      </c>
      <c r="J31" s="43">
        <v>425</v>
      </c>
      <c r="K31" s="44"/>
      <c r="L31" s="43">
        <v>21.88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>SUM(G25:G31)</f>
        <v>19</v>
      </c>
      <c r="H32" s="19">
        <f>SUM(H25:H31)</f>
        <v>19</v>
      </c>
      <c r="I32" s="19">
        <f>SUM(I25:I31)</f>
        <v>91</v>
      </c>
      <c r="J32" s="19">
        <f>SUM(J25:J31)</f>
        <v>996</v>
      </c>
      <c r="K32" s="25"/>
      <c r="L32" s="19">
        <f>SUM(L25:L31)</f>
        <v>92.6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61</v>
      </c>
      <c r="F34" s="43">
        <v>270</v>
      </c>
      <c r="G34" s="58">
        <v>5</v>
      </c>
      <c r="H34" s="58">
        <v>8</v>
      </c>
      <c r="I34" s="59">
        <v>10</v>
      </c>
      <c r="J34" s="43">
        <v>145</v>
      </c>
      <c r="K34" s="44">
        <v>88</v>
      </c>
      <c r="L34" s="43">
        <v>19.399999999999999</v>
      </c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43">
        <v>100</v>
      </c>
      <c r="G35" s="58">
        <v>9</v>
      </c>
      <c r="H35" s="58">
        <v>11</v>
      </c>
      <c r="I35" s="59">
        <v>5</v>
      </c>
      <c r="J35" s="43">
        <v>155</v>
      </c>
      <c r="K35" s="44">
        <v>286</v>
      </c>
      <c r="L35" s="43">
        <v>31.9</v>
      </c>
    </row>
    <row r="36" spans="1:12" ht="15" x14ac:dyDescent="0.25">
      <c r="A36" s="14"/>
      <c r="B36" s="15"/>
      <c r="C36" s="11"/>
      <c r="D36" s="7" t="s">
        <v>29</v>
      </c>
      <c r="E36" s="53" t="s">
        <v>63</v>
      </c>
      <c r="F36" s="43">
        <v>180</v>
      </c>
      <c r="G36" s="58">
        <v>4</v>
      </c>
      <c r="H36" s="58">
        <v>6</v>
      </c>
      <c r="I36" s="59">
        <v>40</v>
      </c>
      <c r="J36" s="43">
        <v>230</v>
      </c>
      <c r="K36" s="44">
        <v>304</v>
      </c>
      <c r="L36" s="43">
        <v>16.53</v>
      </c>
    </row>
    <row r="37" spans="1:12" ht="15" x14ac:dyDescent="0.25">
      <c r="A37" s="14"/>
      <c r="B37" s="15"/>
      <c r="C37" s="11"/>
      <c r="D37" s="7" t="s">
        <v>30</v>
      </c>
      <c r="E37" s="53" t="s">
        <v>85</v>
      </c>
      <c r="F37" s="43">
        <v>200</v>
      </c>
      <c r="G37" s="58">
        <v>0</v>
      </c>
      <c r="H37" s="58">
        <v>0</v>
      </c>
      <c r="I37" s="59">
        <v>20</v>
      </c>
      <c r="J37" s="43">
        <v>126</v>
      </c>
      <c r="K37" s="44">
        <v>440</v>
      </c>
      <c r="L37" s="43">
        <v>15.87</v>
      </c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3" t="s">
        <v>50</v>
      </c>
      <c r="F39" s="43">
        <v>40</v>
      </c>
      <c r="G39" s="58">
        <v>4</v>
      </c>
      <c r="H39" s="58">
        <v>1</v>
      </c>
      <c r="I39" s="59">
        <v>25</v>
      </c>
      <c r="J39" s="43">
        <v>122</v>
      </c>
      <c r="K39" s="44"/>
      <c r="L39" s="43">
        <v>3.7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22</v>
      </c>
      <c r="H42" s="19">
        <f>SUM(H33:H41)</f>
        <v>26</v>
      </c>
      <c r="I42" s="19">
        <f>SUM(I33:I41)</f>
        <v>100</v>
      </c>
      <c r="J42" s="19">
        <f>SUM(J33:J41)</f>
        <v>778</v>
      </c>
      <c r="K42" s="25"/>
      <c r="L42" s="19">
        <f>SUM(L33:L41)</f>
        <v>87.4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1480</v>
      </c>
      <c r="G43" s="32">
        <f>G32+G42</f>
        <v>41</v>
      </c>
      <c r="H43" s="32">
        <f>H32+H42</f>
        <v>45</v>
      </c>
      <c r="I43" s="32">
        <f>I32+I42</f>
        <v>191</v>
      </c>
      <c r="J43" s="32">
        <f>J32+J42</f>
        <v>1774</v>
      </c>
      <c r="K43" s="32"/>
      <c r="L43" s="32">
        <f>L32+L42</f>
        <v>180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75</v>
      </c>
      <c r="F44" s="40">
        <v>220</v>
      </c>
      <c r="G44" s="56">
        <v>13</v>
      </c>
      <c r="H44" s="56">
        <v>13</v>
      </c>
      <c r="I44" s="57">
        <v>28</v>
      </c>
      <c r="J44" s="40">
        <v>344</v>
      </c>
      <c r="K44" s="41">
        <v>223</v>
      </c>
      <c r="L44" s="40">
        <v>45.21</v>
      </c>
    </row>
    <row r="45" spans="1:12" ht="15" x14ac:dyDescent="0.25">
      <c r="A45" s="23"/>
      <c r="B45" s="15"/>
      <c r="C45" s="11"/>
      <c r="D45" s="6"/>
      <c r="E45" s="51"/>
      <c r="F45" s="43"/>
      <c r="G45" s="60"/>
      <c r="H45" s="60"/>
      <c r="I45" s="61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48</v>
      </c>
      <c r="F46" s="43">
        <v>200</v>
      </c>
      <c r="G46" s="58">
        <v>0</v>
      </c>
      <c r="H46" s="58">
        <v>0</v>
      </c>
      <c r="I46" s="59">
        <v>15</v>
      </c>
      <c r="J46" s="43">
        <v>60</v>
      </c>
      <c r="K46" s="44">
        <v>430</v>
      </c>
      <c r="L46" s="43">
        <v>3.9</v>
      </c>
    </row>
    <row r="47" spans="1:12" ht="15" x14ac:dyDescent="0.25">
      <c r="A47" s="23"/>
      <c r="B47" s="15"/>
      <c r="C47" s="11"/>
      <c r="D47" s="7" t="s">
        <v>23</v>
      </c>
      <c r="E47" s="53" t="s">
        <v>76</v>
      </c>
      <c r="F47" s="43">
        <v>40</v>
      </c>
      <c r="G47" s="58">
        <v>1</v>
      </c>
      <c r="H47" s="58">
        <v>5</v>
      </c>
      <c r="I47" s="59">
        <v>5</v>
      </c>
      <c r="J47" s="43">
        <v>98</v>
      </c>
      <c r="K47" s="44">
        <v>1</v>
      </c>
      <c r="L47" s="43">
        <v>20.37</v>
      </c>
    </row>
    <row r="48" spans="1:12" ht="15" x14ac:dyDescent="0.25">
      <c r="A48" s="23"/>
      <c r="B48" s="15"/>
      <c r="C48" s="11"/>
      <c r="D48" s="7" t="s">
        <v>24</v>
      </c>
      <c r="E48" s="53" t="s">
        <v>90</v>
      </c>
      <c r="F48" s="43">
        <v>100</v>
      </c>
      <c r="G48" s="58">
        <v>2</v>
      </c>
      <c r="H48" s="58">
        <v>1</v>
      </c>
      <c r="I48" s="59">
        <v>32</v>
      </c>
      <c r="J48" s="43">
        <v>144</v>
      </c>
      <c r="K48" s="44"/>
      <c r="L48" s="43">
        <v>23.45</v>
      </c>
    </row>
    <row r="49" spans="1:12" ht="15" x14ac:dyDescent="0.25">
      <c r="A49" s="23"/>
      <c r="B49" s="15"/>
      <c r="C49" s="11"/>
      <c r="D49" s="6"/>
      <c r="E49" s="53"/>
      <c r="F49" s="43"/>
      <c r="G49" s="58"/>
      <c r="H49" s="58"/>
      <c r="I49" s="59"/>
      <c r="J49" s="43"/>
      <c r="K49" s="44"/>
      <c r="L49" s="43"/>
    </row>
    <row r="50" spans="1:12" ht="15" x14ac:dyDescent="0.25">
      <c r="A50" s="23"/>
      <c r="B50" s="15"/>
      <c r="C50" s="11"/>
      <c r="D50" s="6"/>
      <c r="E50" s="53"/>
      <c r="F50" s="43"/>
      <c r="G50" s="58"/>
      <c r="H50" s="58"/>
      <c r="I50" s="59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16</v>
      </c>
      <c r="H51" s="19">
        <f>SUM(H44:H50)</f>
        <v>19</v>
      </c>
      <c r="I51" s="19">
        <f>SUM(I44:I50)</f>
        <v>80</v>
      </c>
      <c r="J51" s="19">
        <f>SUM(J44:J50)</f>
        <v>646</v>
      </c>
      <c r="K51" s="25"/>
      <c r="L51" s="19">
        <f>SUM(L44:L50)</f>
        <v>92.93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/>
      <c r="E52" s="55"/>
      <c r="F52" s="43"/>
      <c r="G52" s="56"/>
      <c r="H52" s="56"/>
      <c r="I52" s="57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3" t="s">
        <v>77</v>
      </c>
      <c r="F53" s="43">
        <v>250</v>
      </c>
      <c r="G53" s="58">
        <v>4</v>
      </c>
      <c r="H53" s="58">
        <v>7</v>
      </c>
      <c r="I53" s="59">
        <v>29</v>
      </c>
      <c r="J53" s="43">
        <v>141</v>
      </c>
      <c r="K53" s="44">
        <v>96</v>
      </c>
      <c r="L53" s="43">
        <v>24.67</v>
      </c>
    </row>
    <row r="54" spans="1:12" ht="15" x14ac:dyDescent="0.25">
      <c r="A54" s="23"/>
      <c r="B54" s="15"/>
      <c r="C54" s="11"/>
      <c r="D54" s="7" t="s">
        <v>28</v>
      </c>
      <c r="E54" s="53" t="s">
        <v>78</v>
      </c>
      <c r="F54" s="43">
        <v>100</v>
      </c>
      <c r="G54" s="58">
        <v>10</v>
      </c>
      <c r="H54" s="58">
        <v>15</v>
      </c>
      <c r="I54" s="59">
        <v>7</v>
      </c>
      <c r="J54" s="43">
        <v>215</v>
      </c>
      <c r="K54" s="44">
        <v>260</v>
      </c>
      <c r="L54" s="43">
        <v>41.32</v>
      </c>
    </row>
    <row r="55" spans="1:12" ht="15" x14ac:dyDescent="0.25">
      <c r="A55" s="23"/>
      <c r="B55" s="15"/>
      <c r="C55" s="11"/>
      <c r="D55" s="7" t="s">
        <v>29</v>
      </c>
      <c r="E55" s="53" t="s">
        <v>70</v>
      </c>
      <c r="F55" s="43">
        <v>180</v>
      </c>
      <c r="G55" s="58">
        <v>9</v>
      </c>
      <c r="H55" s="58">
        <v>5</v>
      </c>
      <c r="I55" s="59">
        <v>39</v>
      </c>
      <c r="J55" s="43">
        <v>231</v>
      </c>
      <c r="K55" s="44">
        <v>323</v>
      </c>
      <c r="L55" s="43">
        <v>13.48</v>
      </c>
    </row>
    <row r="56" spans="1:12" ht="15" x14ac:dyDescent="0.25">
      <c r="A56" s="23"/>
      <c r="B56" s="15"/>
      <c r="C56" s="11"/>
      <c r="D56" s="7" t="s">
        <v>30</v>
      </c>
      <c r="E56" s="53" t="s">
        <v>48</v>
      </c>
      <c r="F56" s="43">
        <v>200</v>
      </c>
      <c r="G56" s="58">
        <v>0</v>
      </c>
      <c r="H56" s="58">
        <v>0</v>
      </c>
      <c r="I56" s="59">
        <v>15</v>
      </c>
      <c r="J56" s="43">
        <v>60</v>
      </c>
      <c r="K56" s="44">
        <v>430</v>
      </c>
      <c r="L56" s="43">
        <v>3.9</v>
      </c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3" t="s">
        <v>50</v>
      </c>
      <c r="F58" s="43">
        <v>40</v>
      </c>
      <c r="G58" s="58">
        <v>4</v>
      </c>
      <c r="H58" s="58">
        <v>1</v>
      </c>
      <c r="I58" s="59">
        <v>25</v>
      </c>
      <c r="J58" s="43">
        <v>122</v>
      </c>
      <c r="K58" s="44"/>
      <c r="L58" s="43">
        <v>3.7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27</v>
      </c>
      <c r="H61" s="19">
        <f>SUM(H52:H60)</f>
        <v>28</v>
      </c>
      <c r="I61" s="19">
        <f>SUM(I52:I60)</f>
        <v>115</v>
      </c>
      <c r="J61" s="19">
        <v>769</v>
      </c>
      <c r="K61" s="25"/>
      <c r="L61" s="19">
        <f>SUM(L52:L60)</f>
        <v>87.070000000000022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1330</v>
      </c>
      <c r="G62" s="32">
        <f>G51+G61</f>
        <v>43</v>
      </c>
      <c r="H62" s="32">
        <f>H51+H61</f>
        <v>47</v>
      </c>
      <c r="I62" s="32">
        <f>I51+I61</f>
        <v>195</v>
      </c>
      <c r="J62" s="32">
        <f>J51+J61</f>
        <v>1415</v>
      </c>
      <c r="K62" s="32"/>
      <c r="L62" s="32">
        <f>L51+L61</f>
        <v>180.00000000000003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64</v>
      </c>
      <c r="F63" s="40">
        <v>210</v>
      </c>
      <c r="G63" s="56">
        <v>14</v>
      </c>
      <c r="H63" s="56">
        <v>19</v>
      </c>
      <c r="I63" s="57">
        <v>17</v>
      </c>
      <c r="J63" s="40">
        <v>402</v>
      </c>
      <c r="K63" s="41">
        <v>210</v>
      </c>
      <c r="L63" s="40">
        <v>42.1</v>
      </c>
    </row>
    <row r="64" spans="1:12" ht="15" x14ac:dyDescent="0.25">
      <c r="A64" s="23"/>
      <c r="B64" s="15"/>
      <c r="C64" s="11"/>
      <c r="D64" s="6" t="s">
        <v>26</v>
      </c>
      <c r="E64" s="51" t="s">
        <v>92</v>
      </c>
      <c r="F64" s="43">
        <v>100</v>
      </c>
      <c r="G64" s="60">
        <v>2</v>
      </c>
      <c r="H64" s="60">
        <v>0</v>
      </c>
      <c r="I64" s="61">
        <v>12</v>
      </c>
      <c r="J64" s="43">
        <v>53</v>
      </c>
      <c r="K64" s="44"/>
      <c r="L64" s="43">
        <v>14.89</v>
      </c>
    </row>
    <row r="65" spans="1:12" ht="15" x14ac:dyDescent="0.25">
      <c r="A65" s="23"/>
      <c r="B65" s="15"/>
      <c r="C65" s="11"/>
      <c r="D65" s="7" t="s">
        <v>22</v>
      </c>
      <c r="E65" s="53" t="s">
        <v>97</v>
      </c>
      <c r="F65" s="43">
        <v>207</v>
      </c>
      <c r="G65" s="58">
        <v>0</v>
      </c>
      <c r="H65" s="58">
        <v>0</v>
      </c>
      <c r="I65" s="59">
        <v>20</v>
      </c>
      <c r="J65" s="43">
        <v>62</v>
      </c>
      <c r="K65" s="44">
        <v>431</v>
      </c>
      <c r="L65" s="43">
        <v>4.5</v>
      </c>
    </row>
    <row r="66" spans="1:12" ht="15" x14ac:dyDescent="0.25">
      <c r="A66" s="23"/>
      <c r="B66" s="15"/>
      <c r="C66" s="11"/>
      <c r="D66" s="7" t="s">
        <v>23</v>
      </c>
      <c r="E66" s="53" t="s">
        <v>53</v>
      </c>
      <c r="F66" s="43">
        <v>30</v>
      </c>
      <c r="G66" s="58">
        <v>1</v>
      </c>
      <c r="H66" s="58">
        <v>0</v>
      </c>
      <c r="I66" s="59">
        <v>5</v>
      </c>
      <c r="J66" s="43">
        <v>24</v>
      </c>
      <c r="K66" s="44"/>
      <c r="L66" s="43">
        <v>3.7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3"/>
      <c r="F68" s="43"/>
      <c r="G68" s="58"/>
      <c r="H68" s="58"/>
      <c r="I68" s="59"/>
      <c r="J68" s="43"/>
      <c r="K68" s="44"/>
      <c r="L68" s="43"/>
    </row>
    <row r="69" spans="1:12" ht="15" x14ac:dyDescent="0.25">
      <c r="A69" s="23"/>
      <c r="B69" s="15"/>
      <c r="C69" s="11"/>
      <c r="D69" s="6" t="s">
        <v>30</v>
      </c>
      <c r="E69" s="53" t="s">
        <v>65</v>
      </c>
      <c r="F69" s="43">
        <v>200</v>
      </c>
      <c r="G69" s="58">
        <v>0</v>
      </c>
      <c r="H69" s="58">
        <v>0</v>
      </c>
      <c r="I69" s="59">
        <v>23</v>
      </c>
      <c r="J69" s="43">
        <v>92</v>
      </c>
      <c r="K69" s="44"/>
      <c r="L69" s="43">
        <v>31.2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747</v>
      </c>
      <c r="G70" s="19">
        <f>SUM(G63:G69)</f>
        <v>17</v>
      </c>
      <c r="H70" s="19">
        <f>SUM(H63:H69)</f>
        <v>19</v>
      </c>
      <c r="I70" s="19">
        <f>SUM(I63:I69)</f>
        <v>77</v>
      </c>
      <c r="J70" s="19">
        <f>SUM(J63:J69)</f>
        <v>633</v>
      </c>
      <c r="K70" s="25"/>
      <c r="L70" s="19">
        <f>SUM(L63:L69)</f>
        <v>96.39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93</v>
      </c>
      <c r="F71" s="43">
        <v>100</v>
      </c>
      <c r="G71" s="56">
        <v>1</v>
      </c>
      <c r="H71" s="56">
        <v>0</v>
      </c>
      <c r="I71" s="57">
        <v>8</v>
      </c>
      <c r="J71" s="43">
        <v>86</v>
      </c>
      <c r="K71" s="44">
        <v>71</v>
      </c>
      <c r="L71" s="43">
        <v>15.67</v>
      </c>
    </row>
    <row r="72" spans="1:12" ht="15" x14ac:dyDescent="0.25">
      <c r="A72" s="23"/>
      <c r="B72" s="15"/>
      <c r="C72" s="11"/>
      <c r="D72" s="7" t="s">
        <v>27</v>
      </c>
      <c r="E72" s="53" t="s">
        <v>66</v>
      </c>
      <c r="F72" s="43">
        <v>250</v>
      </c>
      <c r="G72" s="58">
        <v>8</v>
      </c>
      <c r="H72" s="58">
        <v>5</v>
      </c>
      <c r="I72" s="59">
        <v>19</v>
      </c>
      <c r="J72" s="43">
        <v>146</v>
      </c>
      <c r="K72" s="44">
        <v>99</v>
      </c>
      <c r="L72" s="43">
        <v>25.89</v>
      </c>
    </row>
    <row r="73" spans="1:12" ht="15" x14ac:dyDescent="0.25">
      <c r="A73" s="23"/>
      <c r="B73" s="15"/>
      <c r="C73" s="11"/>
      <c r="D73" s="7" t="s">
        <v>28</v>
      </c>
      <c r="E73" s="53" t="s">
        <v>67</v>
      </c>
      <c r="F73" s="43">
        <v>250</v>
      </c>
      <c r="G73" s="58">
        <v>12</v>
      </c>
      <c r="H73" s="58">
        <v>18</v>
      </c>
      <c r="I73" s="59">
        <v>25</v>
      </c>
      <c r="J73" s="43">
        <v>380</v>
      </c>
      <c r="K73" s="44">
        <v>298</v>
      </c>
      <c r="L73" s="43">
        <v>32.78</v>
      </c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3" t="s">
        <v>68</v>
      </c>
      <c r="F75" s="43">
        <v>200</v>
      </c>
      <c r="G75" s="58">
        <v>0</v>
      </c>
      <c r="H75" s="58">
        <v>0</v>
      </c>
      <c r="I75" s="59">
        <v>30</v>
      </c>
      <c r="J75" s="43">
        <v>84</v>
      </c>
      <c r="K75" s="44">
        <v>388</v>
      </c>
      <c r="L75" s="43">
        <v>5.57</v>
      </c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3" t="s">
        <v>50</v>
      </c>
      <c r="F77" s="43">
        <v>40</v>
      </c>
      <c r="G77" s="58">
        <v>4</v>
      </c>
      <c r="H77" s="58">
        <v>1</v>
      </c>
      <c r="I77" s="59">
        <v>25</v>
      </c>
      <c r="J77" s="43">
        <v>122</v>
      </c>
      <c r="K77" s="44"/>
      <c r="L77" s="43">
        <v>3.7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>SUM(G71:G79)</f>
        <v>25</v>
      </c>
      <c r="H80" s="19">
        <f>SUM(H71:H79)</f>
        <v>24</v>
      </c>
      <c r="I80" s="19">
        <f>SUM(I71:I79)</f>
        <v>107</v>
      </c>
      <c r="J80" s="19">
        <f>SUM(J71:J79)</f>
        <v>818</v>
      </c>
      <c r="K80" s="25"/>
      <c r="L80" s="19">
        <f>SUM(L71:L79)</f>
        <v>83.61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1587</v>
      </c>
      <c r="G81" s="32">
        <f>G70+G80</f>
        <v>42</v>
      </c>
      <c r="H81" s="32">
        <f>H70+H80</f>
        <v>43</v>
      </c>
      <c r="I81" s="32">
        <f>I70+I80</f>
        <v>184</v>
      </c>
      <c r="J81" s="32">
        <f>J70+J80</f>
        <v>1451</v>
      </c>
      <c r="K81" s="32"/>
      <c r="L81" s="32">
        <f>L70+L80</f>
        <v>180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63</v>
      </c>
      <c r="F82" s="43">
        <v>180</v>
      </c>
      <c r="G82" s="43">
        <v>4</v>
      </c>
      <c r="H82" s="43">
        <v>5</v>
      </c>
      <c r="I82" s="43">
        <v>44</v>
      </c>
      <c r="J82" s="43">
        <v>230</v>
      </c>
      <c r="K82" s="44">
        <v>304</v>
      </c>
      <c r="L82" s="43">
        <v>16.53</v>
      </c>
    </row>
    <row r="83" spans="1:12" ht="15" x14ac:dyDescent="0.25">
      <c r="A83" s="23"/>
      <c r="B83" s="15"/>
      <c r="C83" s="11"/>
      <c r="D83" s="64" t="s">
        <v>21</v>
      </c>
      <c r="E83" s="55" t="s">
        <v>69</v>
      </c>
      <c r="F83" s="40">
        <v>100</v>
      </c>
      <c r="G83" s="56">
        <v>13</v>
      </c>
      <c r="H83" s="56">
        <v>17</v>
      </c>
      <c r="I83" s="57">
        <v>5</v>
      </c>
      <c r="J83" s="40">
        <v>255</v>
      </c>
      <c r="K83" s="41">
        <v>38</v>
      </c>
      <c r="L83" s="40">
        <v>42.31</v>
      </c>
    </row>
    <row r="84" spans="1:12" ht="15" x14ac:dyDescent="0.25">
      <c r="A84" s="23"/>
      <c r="B84" s="15"/>
      <c r="C84" s="11"/>
      <c r="D84" s="7" t="s">
        <v>22</v>
      </c>
      <c r="E84" s="53" t="s">
        <v>89</v>
      </c>
      <c r="F84" s="43">
        <v>200</v>
      </c>
      <c r="G84" s="58">
        <v>0</v>
      </c>
      <c r="H84" s="58">
        <v>0</v>
      </c>
      <c r="I84" s="59">
        <v>19</v>
      </c>
      <c r="J84" s="43">
        <v>75</v>
      </c>
      <c r="K84" s="44"/>
      <c r="L84" s="43">
        <v>14.53</v>
      </c>
    </row>
    <row r="85" spans="1:12" ht="15" x14ac:dyDescent="0.25">
      <c r="A85" s="23"/>
      <c r="B85" s="15"/>
      <c r="C85" s="11"/>
      <c r="D85" s="7" t="s">
        <v>23</v>
      </c>
      <c r="E85" s="53" t="s">
        <v>91</v>
      </c>
      <c r="F85" s="43">
        <v>30</v>
      </c>
      <c r="G85" s="58">
        <v>1</v>
      </c>
      <c r="H85" s="58">
        <v>0</v>
      </c>
      <c r="I85" s="59">
        <v>5</v>
      </c>
      <c r="J85" s="43">
        <v>24</v>
      </c>
      <c r="K85" s="44"/>
      <c r="L85" s="43">
        <v>3.7</v>
      </c>
    </row>
    <row r="86" spans="1:12" ht="15.75" thickBot="1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5" t="s">
        <v>93</v>
      </c>
      <c r="F87" s="43">
        <v>100</v>
      </c>
      <c r="G87" s="60">
        <v>1</v>
      </c>
      <c r="H87" s="60">
        <v>0</v>
      </c>
      <c r="I87" s="61">
        <v>8</v>
      </c>
      <c r="J87" s="43">
        <v>86</v>
      </c>
      <c r="K87" s="44">
        <v>71</v>
      </c>
      <c r="L87" s="43">
        <v>15.67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>SUM(G82:G88)</f>
        <v>19</v>
      </c>
      <c r="H89" s="19">
        <f>SUM(H82:H88)</f>
        <v>22</v>
      </c>
      <c r="I89" s="19">
        <f>SUM(I82:I88)</f>
        <v>81</v>
      </c>
      <c r="J89" s="19">
        <f>SUM(J82:J88)</f>
        <v>670</v>
      </c>
      <c r="K89" s="25"/>
      <c r="L89" s="19">
        <f>SUM(L82:L88)</f>
        <v>92.740000000000009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3" t="s">
        <v>71</v>
      </c>
      <c r="F91" s="43">
        <v>250</v>
      </c>
      <c r="G91" s="58">
        <v>6</v>
      </c>
      <c r="H91" s="58">
        <v>9</v>
      </c>
      <c r="I91" s="59">
        <v>22</v>
      </c>
      <c r="J91" s="43">
        <v>164</v>
      </c>
      <c r="K91" s="44">
        <v>111</v>
      </c>
      <c r="L91" s="43">
        <v>22.31</v>
      </c>
    </row>
    <row r="92" spans="1:12" ht="15" x14ac:dyDescent="0.25">
      <c r="A92" s="23"/>
      <c r="B92" s="15"/>
      <c r="C92" s="11"/>
      <c r="D92" s="7" t="s">
        <v>28</v>
      </c>
      <c r="E92" s="55" t="s">
        <v>72</v>
      </c>
      <c r="F92" s="43">
        <v>100</v>
      </c>
      <c r="G92" s="56">
        <v>11</v>
      </c>
      <c r="H92" s="56">
        <v>8</v>
      </c>
      <c r="I92" s="57">
        <v>11</v>
      </c>
      <c r="J92" s="43">
        <v>178</v>
      </c>
      <c r="K92" s="44">
        <v>256</v>
      </c>
      <c r="L92" s="43">
        <v>41.12</v>
      </c>
    </row>
    <row r="93" spans="1:12" ht="15" x14ac:dyDescent="0.25">
      <c r="A93" s="23"/>
      <c r="B93" s="15"/>
      <c r="C93" s="11"/>
      <c r="D93" s="7" t="s">
        <v>29</v>
      </c>
      <c r="E93" s="55" t="s">
        <v>73</v>
      </c>
      <c r="F93" s="43">
        <v>180</v>
      </c>
      <c r="G93" s="56">
        <v>3</v>
      </c>
      <c r="H93" s="56">
        <v>8</v>
      </c>
      <c r="I93" s="57">
        <v>26</v>
      </c>
      <c r="J93" s="43">
        <v>240</v>
      </c>
      <c r="K93" s="44">
        <v>133</v>
      </c>
      <c r="L93" s="43">
        <v>15.63</v>
      </c>
    </row>
    <row r="94" spans="1:12" ht="15" x14ac:dyDescent="0.25">
      <c r="A94" s="23"/>
      <c r="B94" s="15"/>
      <c r="C94" s="11"/>
      <c r="D94" s="7" t="s">
        <v>30</v>
      </c>
      <c r="E94" s="53" t="s">
        <v>74</v>
      </c>
      <c r="F94" s="43">
        <v>207</v>
      </c>
      <c r="G94" s="58">
        <v>0</v>
      </c>
      <c r="H94" s="58">
        <v>0</v>
      </c>
      <c r="I94" s="59">
        <v>16</v>
      </c>
      <c r="J94" s="43">
        <v>60</v>
      </c>
      <c r="K94" s="44">
        <v>431</v>
      </c>
      <c r="L94" s="43">
        <v>4.5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3" t="s">
        <v>50</v>
      </c>
      <c r="F96" s="43">
        <v>40</v>
      </c>
      <c r="G96" s="58">
        <v>3</v>
      </c>
      <c r="H96" s="58">
        <v>1</v>
      </c>
      <c r="I96" s="59">
        <v>25</v>
      </c>
      <c r="J96" s="43">
        <v>82</v>
      </c>
      <c r="K96" s="44"/>
      <c r="L96" s="43">
        <v>3.7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777</v>
      </c>
      <c r="G99" s="19">
        <f>SUM(G90:G98)</f>
        <v>23</v>
      </c>
      <c r="H99" s="19">
        <f>SUM(H90:H98)</f>
        <v>26</v>
      </c>
      <c r="I99" s="19">
        <f>SUM(I90:I98)</f>
        <v>100</v>
      </c>
      <c r="J99" s="19">
        <f>SUM(J90:J98)</f>
        <v>724</v>
      </c>
      <c r="K99" s="25"/>
      <c r="L99" s="19">
        <f>SUM(L90:L98)</f>
        <v>87.259999999999991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1387</v>
      </c>
      <c r="G100" s="32">
        <f>G89+G99</f>
        <v>42</v>
      </c>
      <c r="H100" s="32">
        <f>H89+H99</f>
        <v>48</v>
      </c>
      <c r="I100" s="32">
        <f>I89+I99</f>
        <v>181</v>
      </c>
      <c r="J100" s="32">
        <f>J89+J99</f>
        <v>1394</v>
      </c>
      <c r="K100" s="32"/>
      <c r="L100" s="32">
        <f>L89+L99</f>
        <v>180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41</v>
      </c>
      <c r="F101" s="40">
        <v>200</v>
      </c>
      <c r="G101" s="40">
        <v>8</v>
      </c>
      <c r="H101" s="40">
        <v>7</v>
      </c>
      <c r="I101" s="40">
        <v>32</v>
      </c>
      <c r="J101" s="40">
        <v>237</v>
      </c>
      <c r="K101" s="52">
        <v>189</v>
      </c>
      <c r="L101" s="40">
        <v>20.309999999999999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42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54">
        <v>379</v>
      </c>
      <c r="L103" s="43">
        <v>12.57</v>
      </c>
    </row>
    <row r="104" spans="1:12" ht="15.75" thickBot="1" x14ac:dyDescent="0.3">
      <c r="A104" s="23"/>
      <c r="B104" s="15"/>
      <c r="C104" s="11"/>
      <c r="D104" s="7" t="s">
        <v>23</v>
      </c>
      <c r="E104" s="53" t="s">
        <v>43</v>
      </c>
      <c r="F104" s="43">
        <v>40</v>
      </c>
      <c r="G104" s="43">
        <v>6</v>
      </c>
      <c r="H104" s="43">
        <v>8</v>
      </c>
      <c r="I104" s="43">
        <v>4</v>
      </c>
      <c r="J104" s="43">
        <v>113</v>
      </c>
      <c r="K104" s="54">
        <v>3</v>
      </c>
      <c r="L104" s="43">
        <v>26.31</v>
      </c>
    </row>
    <row r="105" spans="1:12" ht="15" x14ac:dyDescent="0.25">
      <c r="A105" s="23"/>
      <c r="B105" s="15"/>
      <c r="C105" s="11"/>
      <c r="D105" s="7" t="s">
        <v>24</v>
      </c>
      <c r="E105" s="53" t="s">
        <v>44</v>
      </c>
      <c r="F105" s="43">
        <v>100</v>
      </c>
      <c r="G105" s="43">
        <v>2</v>
      </c>
      <c r="H105" s="43">
        <v>1</v>
      </c>
      <c r="I105" s="43">
        <v>8</v>
      </c>
      <c r="J105" s="43">
        <v>83</v>
      </c>
      <c r="K105" s="44"/>
      <c r="L105" s="63">
        <v>22.01</v>
      </c>
    </row>
    <row r="106" spans="1:12" ht="15" x14ac:dyDescent="0.25">
      <c r="A106" s="23"/>
      <c r="B106" s="15"/>
      <c r="C106" s="11"/>
      <c r="D106" s="6"/>
      <c r="E106" s="53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>SUM(G101:G107)</f>
        <v>19</v>
      </c>
      <c r="H108" s="19">
        <f>SUM(H101:H107)</f>
        <v>18</v>
      </c>
      <c r="I108" s="19">
        <f>SUM(I101:I107)</f>
        <v>71</v>
      </c>
      <c r="J108" s="19">
        <f>SUM(J101:J107)</f>
        <v>575</v>
      </c>
      <c r="K108" s="25"/>
      <c r="L108" s="19">
        <f>SUM(L101:L107)</f>
        <v>81.2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93</v>
      </c>
      <c r="F109" s="43">
        <v>100</v>
      </c>
      <c r="G109" s="43">
        <v>1</v>
      </c>
      <c r="H109" s="43">
        <v>0</v>
      </c>
      <c r="I109" s="43">
        <v>8</v>
      </c>
      <c r="J109" s="43">
        <v>86</v>
      </c>
      <c r="K109" s="44">
        <v>71</v>
      </c>
      <c r="L109" s="43">
        <v>15.67</v>
      </c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3</v>
      </c>
      <c r="H110" s="43">
        <v>8</v>
      </c>
      <c r="I110" s="43">
        <v>16</v>
      </c>
      <c r="J110" s="43">
        <v>158</v>
      </c>
      <c r="K110" s="44">
        <v>77</v>
      </c>
      <c r="L110" s="43">
        <v>21.76</v>
      </c>
    </row>
    <row r="111" spans="1:12" ht="15" x14ac:dyDescent="0.25">
      <c r="A111" s="23"/>
      <c r="B111" s="15"/>
      <c r="C111" s="11"/>
      <c r="D111" s="7" t="s">
        <v>28</v>
      </c>
      <c r="E111" s="53" t="s">
        <v>47</v>
      </c>
      <c r="F111" s="43">
        <v>180</v>
      </c>
      <c r="G111" s="43">
        <v>12</v>
      </c>
      <c r="H111" s="43">
        <v>15</v>
      </c>
      <c r="I111" s="43">
        <v>16</v>
      </c>
      <c r="J111" s="43">
        <v>232</v>
      </c>
      <c r="K111" s="44">
        <v>309</v>
      </c>
      <c r="L111" s="43">
        <v>35.159999999999997</v>
      </c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89</v>
      </c>
      <c r="F113" s="43">
        <v>200</v>
      </c>
      <c r="G113" s="58">
        <v>0</v>
      </c>
      <c r="H113" s="58">
        <v>0</v>
      </c>
      <c r="I113" s="59">
        <v>19</v>
      </c>
      <c r="J113" s="43">
        <v>75</v>
      </c>
      <c r="K113" s="44"/>
      <c r="L113" s="43">
        <v>14.53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100</v>
      </c>
      <c r="G114" s="43">
        <v>5</v>
      </c>
      <c r="H114" s="43">
        <v>2</v>
      </c>
      <c r="I114" s="43">
        <v>28</v>
      </c>
      <c r="J114" s="43">
        <v>186</v>
      </c>
      <c r="K114" s="44"/>
      <c r="L114" s="62">
        <v>7.98</v>
      </c>
    </row>
    <row r="115" spans="1:12" ht="15" x14ac:dyDescent="0.25">
      <c r="A115" s="23"/>
      <c r="B115" s="15"/>
      <c r="C115" s="11"/>
      <c r="D115" s="7" t="s">
        <v>32</v>
      </c>
      <c r="E115" s="53" t="s">
        <v>50</v>
      </c>
      <c r="F115" s="43">
        <v>40</v>
      </c>
      <c r="G115" s="43">
        <v>4</v>
      </c>
      <c r="H115" s="43">
        <v>1</v>
      </c>
      <c r="I115" s="43">
        <v>25</v>
      </c>
      <c r="J115" s="43">
        <v>81</v>
      </c>
      <c r="K115" s="44"/>
      <c r="L115" s="43">
        <v>3.7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25</v>
      </c>
      <c r="H118" s="19">
        <f>SUM(H109:H117)</f>
        <v>26</v>
      </c>
      <c r="I118" s="19">
        <f>SUM(I109:I117)</f>
        <v>112</v>
      </c>
      <c r="J118" s="19">
        <f>SUM(J109:J117)</f>
        <v>818</v>
      </c>
      <c r="K118" s="25"/>
      <c r="L118" s="19">
        <f>SUM(L109:L117)</f>
        <v>98.800000000000011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1410</v>
      </c>
      <c r="G119" s="32">
        <f>G108+G118</f>
        <v>44</v>
      </c>
      <c r="H119" s="32">
        <f>H108+H118</f>
        <v>44</v>
      </c>
      <c r="I119" s="32">
        <f>I108+I118</f>
        <v>183</v>
      </c>
      <c r="J119" s="32">
        <f>J108+J118</f>
        <v>1393</v>
      </c>
      <c r="K119" s="32"/>
      <c r="L119" s="32">
        <f>L108+L118</f>
        <v>180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52</v>
      </c>
      <c r="F120" s="43">
        <v>180</v>
      </c>
      <c r="G120" s="43">
        <v>4</v>
      </c>
      <c r="H120" s="43">
        <v>7</v>
      </c>
      <c r="I120" s="43">
        <v>15</v>
      </c>
      <c r="J120" s="43">
        <v>192</v>
      </c>
      <c r="K120" s="44">
        <v>312</v>
      </c>
      <c r="L120" s="43">
        <v>16.34</v>
      </c>
    </row>
    <row r="121" spans="1:12" ht="15" x14ac:dyDescent="0.25">
      <c r="A121" s="14"/>
      <c r="B121" s="15"/>
      <c r="C121" s="11"/>
      <c r="D121" s="64" t="s">
        <v>21</v>
      </c>
      <c r="E121" s="39" t="s">
        <v>51</v>
      </c>
      <c r="F121" s="40">
        <v>100</v>
      </c>
      <c r="G121" s="40">
        <v>12</v>
      </c>
      <c r="H121" s="40">
        <v>12</v>
      </c>
      <c r="I121" s="40">
        <v>8</v>
      </c>
      <c r="J121" s="40">
        <v>257</v>
      </c>
      <c r="K121" s="41">
        <v>282</v>
      </c>
      <c r="L121" s="40">
        <v>41.86</v>
      </c>
    </row>
    <row r="122" spans="1:12" ht="15" x14ac:dyDescent="0.25">
      <c r="A122" s="14"/>
      <c r="B122" s="15"/>
      <c r="C122" s="11"/>
      <c r="D122" s="7" t="s">
        <v>22</v>
      </c>
      <c r="E122" s="53" t="s">
        <v>68</v>
      </c>
      <c r="F122" s="43">
        <v>200</v>
      </c>
      <c r="G122" s="43">
        <v>0</v>
      </c>
      <c r="H122" s="43">
        <v>0</v>
      </c>
      <c r="I122" s="43">
        <v>37</v>
      </c>
      <c r="J122" s="43">
        <v>181</v>
      </c>
      <c r="K122" s="44">
        <v>388</v>
      </c>
      <c r="L122" s="43">
        <v>5.57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30</v>
      </c>
      <c r="G123" s="43">
        <v>1</v>
      </c>
      <c r="H123" s="43">
        <v>0</v>
      </c>
      <c r="I123" s="43">
        <v>5</v>
      </c>
      <c r="J123" s="43">
        <v>24</v>
      </c>
      <c r="K123" s="44"/>
      <c r="L123" s="43">
        <v>3.7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92</v>
      </c>
      <c r="F125" s="43">
        <v>100</v>
      </c>
      <c r="G125" s="43">
        <v>2</v>
      </c>
      <c r="H125" s="43">
        <v>0</v>
      </c>
      <c r="I125" s="43">
        <v>12</v>
      </c>
      <c r="J125" s="43">
        <v>53</v>
      </c>
      <c r="K125" s="44">
        <v>71</v>
      </c>
      <c r="L125" s="43">
        <v>14.89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>SUM(G120:G126)</f>
        <v>19</v>
      </c>
      <c r="H127" s="19">
        <f>SUM(H120:H126)</f>
        <v>19</v>
      </c>
      <c r="I127" s="19">
        <f>SUM(I120:I126)</f>
        <v>77</v>
      </c>
      <c r="J127" s="19">
        <f>SUM(J120:J126)</f>
        <v>707</v>
      </c>
      <c r="K127" s="25"/>
      <c r="L127" s="19">
        <f>SUM(L120:L126)</f>
        <v>82.36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54</v>
      </c>
      <c r="F129" s="43">
        <v>270</v>
      </c>
      <c r="G129" s="43">
        <v>3</v>
      </c>
      <c r="H129" s="43">
        <v>7</v>
      </c>
      <c r="I129" s="43">
        <v>10</v>
      </c>
      <c r="J129" s="43">
        <v>119</v>
      </c>
      <c r="K129" s="44">
        <v>82</v>
      </c>
      <c r="L129" s="43">
        <v>24.54</v>
      </c>
    </row>
    <row r="130" spans="1:12" ht="15" x14ac:dyDescent="0.25">
      <c r="A130" s="14"/>
      <c r="B130" s="15"/>
      <c r="C130" s="11"/>
      <c r="D130" s="7" t="s">
        <v>28</v>
      </c>
      <c r="E130" s="55" t="s">
        <v>55</v>
      </c>
      <c r="F130" s="43">
        <v>100</v>
      </c>
      <c r="G130" s="43">
        <v>14</v>
      </c>
      <c r="H130" s="43">
        <v>11</v>
      </c>
      <c r="I130" s="43">
        <v>4</v>
      </c>
      <c r="J130" s="43">
        <v>190</v>
      </c>
      <c r="K130" s="44">
        <v>255</v>
      </c>
      <c r="L130" s="43">
        <v>20.440000000000001</v>
      </c>
    </row>
    <row r="131" spans="1:12" ht="15" x14ac:dyDescent="0.25">
      <c r="A131" s="14"/>
      <c r="B131" s="15"/>
      <c r="C131" s="11"/>
      <c r="D131" s="7" t="s">
        <v>29</v>
      </c>
      <c r="E131" s="55" t="s">
        <v>56</v>
      </c>
      <c r="F131" s="43">
        <v>180</v>
      </c>
      <c r="G131" s="43">
        <v>6</v>
      </c>
      <c r="H131" s="43">
        <v>5</v>
      </c>
      <c r="I131" s="43">
        <v>37</v>
      </c>
      <c r="J131" s="43">
        <v>218</v>
      </c>
      <c r="K131" s="44">
        <v>309</v>
      </c>
      <c r="L131" s="43">
        <v>13.86</v>
      </c>
    </row>
    <row r="132" spans="1:12" ht="15" x14ac:dyDescent="0.25">
      <c r="A132" s="14"/>
      <c r="B132" s="15"/>
      <c r="C132" s="11"/>
      <c r="D132" s="7" t="s">
        <v>30</v>
      </c>
      <c r="E132" s="53" t="s">
        <v>48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3.9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3" t="s">
        <v>50</v>
      </c>
      <c r="F134" s="43">
        <v>40</v>
      </c>
      <c r="G134" s="43">
        <v>4</v>
      </c>
      <c r="H134" s="43">
        <v>1</v>
      </c>
      <c r="I134" s="43">
        <v>25</v>
      </c>
      <c r="J134" s="43">
        <v>122</v>
      </c>
      <c r="K134" s="44"/>
      <c r="L134" s="43">
        <v>3.7</v>
      </c>
    </row>
    <row r="135" spans="1:12" ht="15" x14ac:dyDescent="0.25">
      <c r="A135" s="14"/>
      <c r="B135" s="15"/>
      <c r="C135" s="11"/>
      <c r="D135" s="7" t="s">
        <v>30</v>
      </c>
      <c r="E135" s="42" t="s">
        <v>65</v>
      </c>
      <c r="F135" s="43">
        <v>200</v>
      </c>
      <c r="G135" s="43">
        <v>0</v>
      </c>
      <c r="H135" s="43">
        <v>0</v>
      </c>
      <c r="I135" s="43">
        <v>22</v>
      </c>
      <c r="J135" s="43">
        <v>89</v>
      </c>
      <c r="K135" s="44"/>
      <c r="L135" s="43">
        <v>31.2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>SUM(G128:G136)</f>
        <v>27</v>
      </c>
      <c r="H137" s="19">
        <f>SUM(H128:H136)</f>
        <v>24</v>
      </c>
      <c r="I137" s="19">
        <f>SUM(I128:I136)</f>
        <v>113</v>
      </c>
      <c r="J137" s="19">
        <f>SUM(J128:J136)</f>
        <v>798</v>
      </c>
      <c r="K137" s="25"/>
      <c r="L137" s="19">
        <f>SUM(L128:L136)</f>
        <v>97.64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1600</v>
      </c>
      <c r="G138" s="32">
        <f>G127+G137</f>
        <v>46</v>
      </c>
      <c r="H138" s="32">
        <f>H127+H137</f>
        <v>43</v>
      </c>
      <c r="I138" s="32">
        <f>I127+I137</f>
        <v>190</v>
      </c>
      <c r="J138" s="32">
        <f>J127+J137</f>
        <v>1505</v>
      </c>
      <c r="K138" s="32"/>
      <c r="L138" s="32">
        <f>L127+L137</f>
        <v>180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63</v>
      </c>
      <c r="F139" s="43">
        <v>180</v>
      </c>
      <c r="G139" s="56">
        <v>4</v>
      </c>
      <c r="H139" s="56">
        <v>5</v>
      </c>
      <c r="I139" s="57">
        <v>44</v>
      </c>
      <c r="J139" s="43">
        <v>230</v>
      </c>
      <c r="K139" s="44">
        <v>304</v>
      </c>
      <c r="L139" s="43">
        <v>16.53</v>
      </c>
    </row>
    <row r="140" spans="1:12" ht="15" x14ac:dyDescent="0.25">
      <c r="A140" s="23"/>
      <c r="B140" s="15"/>
      <c r="C140" s="11"/>
      <c r="D140" s="64" t="s">
        <v>21</v>
      </c>
      <c r="E140" s="55" t="s">
        <v>78</v>
      </c>
      <c r="F140" s="40">
        <v>100</v>
      </c>
      <c r="G140" s="56">
        <v>13</v>
      </c>
      <c r="H140" s="56">
        <v>14</v>
      </c>
      <c r="I140" s="57">
        <v>4</v>
      </c>
      <c r="J140" s="40">
        <v>211</v>
      </c>
      <c r="K140" s="41">
        <v>260</v>
      </c>
      <c r="L140" s="40">
        <v>42.31</v>
      </c>
    </row>
    <row r="141" spans="1:12" ht="15" x14ac:dyDescent="0.25">
      <c r="A141" s="23"/>
      <c r="B141" s="15"/>
      <c r="C141" s="11"/>
      <c r="D141" s="7" t="s">
        <v>22</v>
      </c>
      <c r="E141" s="53" t="s">
        <v>59</v>
      </c>
      <c r="F141" s="43">
        <v>200</v>
      </c>
      <c r="G141" s="58">
        <v>0</v>
      </c>
      <c r="H141" s="58">
        <v>0</v>
      </c>
      <c r="I141" s="59">
        <v>26</v>
      </c>
      <c r="J141" s="43">
        <v>126</v>
      </c>
      <c r="K141" s="44">
        <v>394</v>
      </c>
      <c r="L141" s="43">
        <v>10.32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53</v>
      </c>
      <c r="F142" s="43">
        <v>30</v>
      </c>
      <c r="G142" s="58">
        <v>1</v>
      </c>
      <c r="H142" s="58">
        <v>0</v>
      </c>
      <c r="I142" s="59">
        <v>8</v>
      </c>
      <c r="J142" s="43">
        <v>39</v>
      </c>
      <c r="K142" s="44"/>
      <c r="L142" s="43">
        <v>3.7</v>
      </c>
    </row>
    <row r="143" spans="1:12" ht="15.75" thickBot="1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51" t="s">
        <v>94</v>
      </c>
      <c r="F144" s="43">
        <v>100</v>
      </c>
      <c r="G144" s="60">
        <v>1</v>
      </c>
      <c r="H144" s="60">
        <v>0</v>
      </c>
      <c r="I144" s="61">
        <v>8</v>
      </c>
      <c r="J144" s="43">
        <v>86</v>
      </c>
      <c r="K144" s="44">
        <v>71</v>
      </c>
      <c r="L144" s="43">
        <v>15.67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>SUM(G139:G145)</f>
        <v>19</v>
      </c>
      <c r="H146" s="19">
        <f>SUM(H139:H145)</f>
        <v>19</v>
      </c>
      <c r="I146" s="19">
        <f>SUM(I139:I145)</f>
        <v>90</v>
      </c>
      <c r="J146" s="19">
        <f>SUM(J139:J145)</f>
        <v>692</v>
      </c>
      <c r="K146" s="25"/>
      <c r="L146" s="19">
        <f>SUM(L139:L145)</f>
        <v>88.53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66</v>
      </c>
      <c r="F148" s="43">
        <v>250</v>
      </c>
      <c r="G148" s="58">
        <v>8</v>
      </c>
      <c r="H148" s="58">
        <v>10</v>
      </c>
      <c r="I148" s="59">
        <v>25</v>
      </c>
      <c r="J148" s="43">
        <v>216</v>
      </c>
      <c r="K148" s="44">
        <v>99</v>
      </c>
      <c r="L148" s="43">
        <v>24.11</v>
      </c>
    </row>
    <row r="149" spans="1:12" ht="15" x14ac:dyDescent="0.25">
      <c r="A149" s="23"/>
      <c r="B149" s="15"/>
      <c r="C149" s="11"/>
      <c r="D149" s="7" t="s">
        <v>28</v>
      </c>
      <c r="E149" s="53" t="s">
        <v>83</v>
      </c>
      <c r="F149" s="43">
        <v>100</v>
      </c>
      <c r="G149" s="58">
        <v>8</v>
      </c>
      <c r="H149" s="58">
        <v>10</v>
      </c>
      <c r="I149" s="59">
        <v>13</v>
      </c>
      <c r="J149" s="43">
        <v>262</v>
      </c>
      <c r="K149" s="44">
        <v>266</v>
      </c>
      <c r="L149" s="43">
        <v>42.31</v>
      </c>
    </row>
    <row r="150" spans="1:12" ht="15" x14ac:dyDescent="0.25">
      <c r="A150" s="23"/>
      <c r="B150" s="15"/>
      <c r="C150" s="11"/>
      <c r="D150" s="7" t="s">
        <v>29</v>
      </c>
      <c r="E150" s="53" t="s">
        <v>84</v>
      </c>
      <c r="F150" s="43">
        <v>180</v>
      </c>
      <c r="G150" s="58">
        <v>4</v>
      </c>
      <c r="H150" s="58">
        <v>3</v>
      </c>
      <c r="I150" s="59">
        <v>17</v>
      </c>
      <c r="J150" s="43">
        <v>116</v>
      </c>
      <c r="K150" s="44">
        <v>321</v>
      </c>
      <c r="L150" s="43">
        <v>16.850000000000001</v>
      </c>
    </row>
    <row r="151" spans="1:12" ht="15" x14ac:dyDescent="0.25">
      <c r="A151" s="23"/>
      <c r="B151" s="15"/>
      <c r="C151" s="11"/>
      <c r="D151" s="7" t="s">
        <v>30</v>
      </c>
      <c r="E151" s="53" t="s">
        <v>74</v>
      </c>
      <c r="F151" s="43">
        <v>207</v>
      </c>
      <c r="G151" s="58">
        <v>0</v>
      </c>
      <c r="H151" s="58">
        <v>0</v>
      </c>
      <c r="I151" s="59">
        <v>20</v>
      </c>
      <c r="J151" s="43">
        <v>62</v>
      </c>
      <c r="K151" s="44">
        <v>431</v>
      </c>
      <c r="L151" s="43">
        <v>4.5</v>
      </c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3" t="s">
        <v>50</v>
      </c>
      <c r="F153" s="43">
        <v>40</v>
      </c>
      <c r="G153" s="58">
        <v>4</v>
      </c>
      <c r="H153" s="58">
        <v>1</v>
      </c>
      <c r="I153" s="59">
        <v>25</v>
      </c>
      <c r="J153" s="43">
        <v>122</v>
      </c>
      <c r="K153" s="44"/>
      <c r="L153" s="43">
        <v>3.7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777</v>
      </c>
      <c r="G156" s="19">
        <f>SUM(G147:G155)</f>
        <v>24</v>
      </c>
      <c r="H156" s="19">
        <f>SUM(H147:H155)</f>
        <v>24</v>
      </c>
      <c r="I156" s="19">
        <f>SUM(I147:I155)</f>
        <v>100</v>
      </c>
      <c r="J156" s="19">
        <f>SUM(J147:J155)</f>
        <v>778</v>
      </c>
      <c r="K156" s="25"/>
      <c r="L156" s="19">
        <f>SUM(L147:L155)</f>
        <v>91.470000000000013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1387</v>
      </c>
      <c r="G157" s="32">
        <f>G146+G156</f>
        <v>43</v>
      </c>
      <c r="H157" s="32">
        <f>H146+H156</f>
        <v>43</v>
      </c>
      <c r="I157" s="32">
        <f>I146+I156</f>
        <v>190</v>
      </c>
      <c r="J157" s="32">
        <f>J146+J156</f>
        <v>1470</v>
      </c>
      <c r="K157" s="32"/>
      <c r="L157" s="32">
        <f>L146+L156</f>
        <v>180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88</v>
      </c>
      <c r="F158" s="40">
        <v>220</v>
      </c>
      <c r="G158" s="56">
        <v>12</v>
      </c>
      <c r="H158" s="56">
        <v>13</v>
      </c>
      <c r="I158" s="57">
        <v>36</v>
      </c>
      <c r="J158" s="40">
        <v>372</v>
      </c>
      <c r="K158" s="41">
        <v>223</v>
      </c>
      <c r="L158" s="40">
        <v>44.12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85</v>
      </c>
      <c r="F160" s="43">
        <v>200</v>
      </c>
      <c r="G160" s="58">
        <v>0</v>
      </c>
      <c r="H160" s="58">
        <v>0</v>
      </c>
      <c r="I160" s="59">
        <v>15</v>
      </c>
      <c r="J160" s="43">
        <v>77</v>
      </c>
      <c r="K160" s="44">
        <v>440</v>
      </c>
      <c r="L160" s="43">
        <v>15.87</v>
      </c>
    </row>
    <row r="161" spans="1:12" ht="15" x14ac:dyDescent="0.25">
      <c r="A161" s="23"/>
      <c r="B161" s="15"/>
      <c r="C161" s="11"/>
      <c r="D161" s="7" t="s">
        <v>23</v>
      </c>
      <c r="E161" s="53" t="s">
        <v>95</v>
      </c>
      <c r="F161" s="43">
        <v>40</v>
      </c>
      <c r="G161" s="58">
        <v>2</v>
      </c>
      <c r="H161" s="58">
        <v>5</v>
      </c>
      <c r="I161" s="59">
        <v>16</v>
      </c>
      <c r="J161" s="43">
        <v>153</v>
      </c>
      <c r="K161" s="44">
        <v>1</v>
      </c>
      <c r="L161" s="43">
        <v>17.21</v>
      </c>
    </row>
    <row r="162" spans="1:12" ht="15" x14ac:dyDescent="0.25">
      <c r="A162" s="23"/>
      <c r="B162" s="15"/>
      <c r="C162" s="11"/>
      <c r="D162" s="7" t="s">
        <v>24</v>
      </c>
      <c r="E162" s="53" t="s">
        <v>90</v>
      </c>
      <c r="F162" s="43">
        <v>100</v>
      </c>
      <c r="G162" s="58">
        <v>2</v>
      </c>
      <c r="H162" s="58">
        <v>1</v>
      </c>
      <c r="I162" s="59">
        <v>34</v>
      </c>
      <c r="J162" s="43">
        <v>156</v>
      </c>
      <c r="K162" s="44"/>
      <c r="L162" s="43">
        <v>21.88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>SUM(G158:G164)</f>
        <v>16</v>
      </c>
      <c r="H165" s="19">
        <f>SUM(H158:H164)</f>
        <v>19</v>
      </c>
      <c r="I165" s="19">
        <f>SUM(I158:I164)</f>
        <v>101</v>
      </c>
      <c r="J165" s="19">
        <f>SUM(J158:J164)</f>
        <v>758</v>
      </c>
      <c r="K165" s="25"/>
      <c r="L165" s="19">
        <f>SUM(L158:L164)</f>
        <v>99.079999999999984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92</v>
      </c>
      <c r="F166" s="43">
        <v>100</v>
      </c>
      <c r="G166" s="56">
        <v>2</v>
      </c>
      <c r="H166" s="56">
        <v>0</v>
      </c>
      <c r="I166" s="57">
        <v>12</v>
      </c>
      <c r="J166" s="43">
        <v>53</v>
      </c>
      <c r="K166" s="44">
        <v>71</v>
      </c>
      <c r="L166" s="43">
        <v>14.89</v>
      </c>
    </row>
    <row r="167" spans="1:12" ht="15" x14ac:dyDescent="0.25">
      <c r="A167" s="23"/>
      <c r="B167" s="15"/>
      <c r="C167" s="11"/>
      <c r="D167" s="7" t="s">
        <v>27</v>
      </c>
      <c r="E167" s="53" t="s">
        <v>86</v>
      </c>
      <c r="F167" s="43">
        <v>250</v>
      </c>
      <c r="G167" s="58">
        <v>6</v>
      </c>
      <c r="H167" s="58">
        <v>9</v>
      </c>
      <c r="I167" s="59">
        <v>17</v>
      </c>
      <c r="J167" s="43">
        <v>171</v>
      </c>
      <c r="K167" s="44">
        <v>92</v>
      </c>
      <c r="L167" s="43">
        <v>16.89</v>
      </c>
    </row>
    <row r="168" spans="1:12" ht="15" x14ac:dyDescent="0.25">
      <c r="A168" s="23"/>
      <c r="B168" s="15"/>
      <c r="C168" s="11"/>
      <c r="D168" s="7" t="s">
        <v>28</v>
      </c>
      <c r="E168" s="53" t="s">
        <v>62</v>
      </c>
      <c r="F168" s="43">
        <v>100</v>
      </c>
      <c r="G168" s="58">
        <v>9</v>
      </c>
      <c r="H168" s="58">
        <v>11</v>
      </c>
      <c r="I168" s="59">
        <v>5</v>
      </c>
      <c r="J168" s="43">
        <v>160</v>
      </c>
      <c r="K168" s="44">
        <v>286</v>
      </c>
      <c r="L168" s="43">
        <v>29.94</v>
      </c>
    </row>
    <row r="169" spans="1:12" ht="15" x14ac:dyDescent="0.25">
      <c r="A169" s="23"/>
      <c r="B169" s="15"/>
      <c r="C169" s="11"/>
      <c r="D169" s="7" t="s">
        <v>29</v>
      </c>
      <c r="E169" s="53" t="s">
        <v>70</v>
      </c>
      <c r="F169" s="43">
        <v>180</v>
      </c>
      <c r="G169" s="58">
        <v>9</v>
      </c>
      <c r="H169" s="58">
        <v>5</v>
      </c>
      <c r="I169" s="59">
        <v>39</v>
      </c>
      <c r="J169" s="43">
        <v>231</v>
      </c>
      <c r="K169" s="44">
        <v>323</v>
      </c>
      <c r="L169" s="43">
        <v>11.6</v>
      </c>
    </row>
    <row r="170" spans="1:12" ht="15" x14ac:dyDescent="0.25">
      <c r="A170" s="23"/>
      <c r="B170" s="15"/>
      <c r="C170" s="11"/>
      <c r="D170" s="7" t="s">
        <v>30</v>
      </c>
      <c r="E170" s="53" t="s">
        <v>48</v>
      </c>
      <c r="F170" s="43">
        <v>200</v>
      </c>
      <c r="G170" s="58">
        <v>0</v>
      </c>
      <c r="H170" s="58">
        <v>0</v>
      </c>
      <c r="I170" s="59">
        <v>19</v>
      </c>
      <c r="J170" s="43">
        <v>75</v>
      </c>
      <c r="K170" s="44">
        <v>430</v>
      </c>
      <c r="L170" s="43">
        <v>3.9</v>
      </c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3" t="s">
        <v>50</v>
      </c>
      <c r="F172" s="43">
        <v>40</v>
      </c>
      <c r="G172" s="58">
        <v>4</v>
      </c>
      <c r="H172" s="58">
        <v>1</v>
      </c>
      <c r="I172" s="59">
        <v>25</v>
      </c>
      <c r="J172" s="43">
        <v>122</v>
      </c>
      <c r="K172" s="44"/>
      <c r="L172" s="43">
        <v>3.7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30</v>
      </c>
      <c r="H175" s="19">
        <f>SUM(H166:H174)</f>
        <v>26</v>
      </c>
      <c r="I175" s="19">
        <f>SUM(I166:I174)</f>
        <v>117</v>
      </c>
      <c r="J175" s="19">
        <f>SUM(J166:J174)</f>
        <v>812</v>
      </c>
      <c r="K175" s="25"/>
      <c r="L175" s="19">
        <f>SUM(L166:L174)</f>
        <v>80.92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1430</v>
      </c>
      <c r="G176" s="32">
        <f>G165+G175</f>
        <v>46</v>
      </c>
      <c r="H176" s="32">
        <f>H165+H175</f>
        <v>45</v>
      </c>
      <c r="I176" s="32">
        <f>I165+I175</f>
        <v>218</v>
      </c>
      <c r="J176" s="32">
        <f>J165+J175</f>
        <v>1570</v>
      </c>
      <c r="K176" s="32"/>
      <c r="L176" s="32">
        <f>L165+L175</f>
        <v>180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64" t="s">
        <v>21</v>
      </c>
      <c r="E177" s="55" t="s">
        <v>73</v>
      </c>
      <c r="F177" s="43">
        <v>160</v>
      </c>
      <c r="G177" s="56">
        <v>5</v>
      </c>
      <c r="H177" s="56">
        <v>7</v>
      </c>
      <c r="I177" s="57">
        <v>31</v>
      </c>
      <c r="J177" s="43">
        <v>240</v>
      </c>
      <c r="K177" s="44">
        <v>133</v>
      </c>
      <c r="L177" s="43">
        <v>20.12</v>
      </c>
    </row>
    <row r="178" spans="1:12" ht="15" x14ac:dyDescent="0.25">
      <c r="A178" s="23"/>
      <c r="B178" s="15"/>
      <c r="C178" s="11"/>
      <c r="D178" s="5" t="s">
        <v>21</v>
      </c>
      <c r="E178" s="55" t="s">
        <v>87</v>
      </c>
      <c r="F178" s="40">
        <v>90</v>
      </c>
      <c r="G178" s="56">
        <v>11</v>
      </c>
      <c r="H178" s="56">
        <v>10</v>
      </c>
      <c r="I178" s="57">
        <v>5</v>
      </c>
      <c r="J178" s="40">
        <v>168</v>
      </c>
      <c r="K178" s="41">
        <v>256</v>
      </c>
      <c r="L178" s="40">
        <v>38.21</v>
      </c>
    </row>
    <row r="179" spans="1:12" ht="15" x14ac:dyDescent="0.25">
      <c r="A179" s="23"/>
      <c r="B179" s="15"/>
      <c r="C179" s="11"/>
      <c r="D179" s="7" t="s">
        <v>22</v>
      </c>
      <c r="E179" s="53" t="s">
        <v>89</v>
      </c>
      <c r="F179" s="43">
        <v>200</v>
      </c>
      <c r="G179" s="58">
        <v>0</v>
      </c>
      <c r="H179" s="58">
        <v>0</v>
      </c>
      <c r="I179" s="59">
        <v>19</v>
      </c>
      <c r="J179" s="43">
        <v>75</v>
      </c>
      <c r="K179" s="44"/>
      <c r="L179" s="43">
        <v>14.53</v>
      </c>
    </row>
    <row r="180" spans="1:12" ht="15" x14ac:dyDescent="0.25">
      <c r="A180" s="23"/>
      <c r="B180" s="15"/>
      <c r="C180" s="11"/>
      <c r="D180" s="7" t="s">
        <v>23</v>
      </c>
      <c r="E180" s="53" t="s">
        <v>91</v>
      </c>
      <c r="F180" s="43">
        <v>30</v>
      </c>
      <c r="G180" s="58">
        <v>1</v>
      </c>
      <c r="H180" s="58">
        <v>0</v>
      </c>
      <c r="I180" s="59">
        <v>5</v>
      </c>
      <c r="J180" s="43">
        <v>24</v>
      </c>
      <c r="K180" s="44"/>
      <c r="L180" s="43">
        <v>3.7</v>
      </c>
    </row>
    <row r="181" spans="1:12" ht="15.75" thickBot="1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39" t="s">
        <v>94</v>
      </c>
      <c r="F182" s="40">
        <v>100</v>
      </c>
      <c r="G182" s="60">
        <v>1</v>
      </c>
      <c r="H182" s="60">
        <v>0</v>
      </c>
      <c r="I182" s="61">
        <v>8</v>
      </c>
      <c r="J182" s="40">
        <v>86</v>
      </c>
      <c r="K182" s="41">
        <v>71</v>
      </c>
      <c r="L182" s="40">
        <v>15.67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>SUM(G177:G183)</f>
        <v>18</v>
      </c>
      <c r="H184" s="19">
        <f>SUM(H177:H183)</f>
        <v>17</v>
      </c>
      <c r="I184" s="19">
        <f>SUM(I177:I183)</f>
        <v>68</v>
      </c>
      <c r="J184" s="19">
        <f>SUM(J177:J183)</f>
        <v>593</v>
      </c>
      <c r="K184" s="25"/>
      <c r="L184" s="19">
        <f>SUM(L177:L183)</f>
        <v>92.23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77</v>
      </c>
      <c r="F186" s="43">
        <v>250</v>
      </c>
      <c r="G186" s="58">
        <v>6</v>
      </c>
      <c r="H186" s="58">
        <v>9</v>
      </c>
      <c r="I186" s="59">
        <v>32</v>
      </c>
      <c r="J186" s="43">
        <v>164</v>
      </c>
      <c r="K186" s="44">
        <v>96</v>
      </c>
      <c r="L186" s="43">
        <v>23.98</v>
      </c>
    </row>
    <row r="187" spans="1:12" ht="15" x14ac:dyDescent="0.25">
      <c r="A187" s="23"/>
      <c r="B187" s="15"/>
      <c r="C187" s="11"/>
      <c r="D187" s="7" t="s">
        <v>28</v>
      </c>
      <c r="E187" s="55" t="s">
        <v>78</v>
      </c>
      <c r="F187" s="43">
        <v>100</v>
      </c>
      <c r="G187" s="56">
        <v>11</v>
      </c>
      <c r="H187" s="56">
        <v>14</v>
      </c>
      <c r="I187" s="57">
        <v>20</v>
      </c>
      <c r="J187" s="43">
        <v>178</v>
      </c>
      <c r="K187" s="44">
        <v>260</v>
      </c>
      <c r="L187" s="43">
        <v>39.06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4</v>
      </c>
      <c r="H188" s="43">
        <v>6</v>
      </c>
      <c r="I188" s="43">
        <v>41</v>
      </c>
      <c r="J188" s="43">
        <v>230</v>
      </c>
      <c r="K188" s="44">
        <v>304</v>
      </c>
      <c r="L188" s="43">
        <v>16.53</v>
      </c>
    </row>
    <row r="189" spans="1:12" ht="15" x14ac:dyDescent="0.25">
      <c r="A189" s="23"/>
      <c r="B189" s="15"/>
      <c r="C189" s="11"/>
      <c r="D189" s="7" t="s">
        <v>30</v>
      </c>
      <c r="E189" s="53" t="s">
        <v>74</v>
      </c>
      <c r="F189" s="43">
        <v>207</v>
      </c>
      <c r="G189" s="58">
        <v>0</v>
      </c>
      <c r="H189" s="58">
        <v>0</v>
      </c>
      <c r="I189" s="59">
        <v>15</v>
      </c>
      <c r="J189" s="43">
        <v>62</v>
      </c>
      <c r="K189" s="44">
        <v>430</v>
      </c>
      <c r="L189" s="43">
        <v>4.5</v>
      </c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3" t="s">
        <v>50</v>
      </c>
      <c r="F191" s="43">
        <v>40</v>
      </c>
      <c r="G191" s="58">
        <v>4</v>
      </c>
      <c r="H191" s="58">
        <v>1</v>
      </c>
      <c r="I191" s="59">
        <v>25</v>
      </c>
      <c r="J191" s="43">
        <v>122</v>
      </c>
      <c r="K191" s="44"/>
      <c r="L191" s="43">
        <v>3.7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>SUM(G185:G193)</f>
        <v>25</v>
      </c>
      <c r="H194" s="19">
        <f>SUM(H185:H193)</f>
        <v>30</v>
      </c>
      <c r="I194" s="19">
        <f>SUM(I185:I193)</f>
        <v>133</v>
      </c>
      <c r="J194" s="19">
        <f>SUM(J185:J193)</f>
        <v>756</v>
      </c>
      <c r="K194" s="25"/>
      <c r="L194" s="19">
        <f>SUM(L185:L193)</f>
        <v>87.77000000000001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1357</v>
      </c>
      <c r="G195" s="32">
        <f>G184+G194</f>
        <v>43</v>
      </c>
      <c r="H195" s="32">
        <f>H184+H194</f>
        <v>47</v>
      </c>
      <c r="I195" s="32">
        <f>I184+I194</f>
        <v>201</v>
      </c>
      <c r="J195" s="32">
        <f>J184+J194</f>
        <v>1349</v>
      </c>
      <c r="K195" s="32"/>
      <c r="L195" s="32">
        <f>L184+L194</f>
        <v>180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1438.8</v>
      </c>
      <c r="G196" s="34">
        <f>(G24+G43+G62+G81+G100+G119+G138+G157+G176+G195)/(IF(G24=0,0,1)+IF(G43=0,0,1)+IF(G62=0,0,1)+IF(G81=0,0,1)+IF(G100=0,0,1)+IF(G119=0,0,1)+IF(G138=0,0,1)+IF(G157=0,0,1)+IF(G176=0,0,1)+IF(G195=0,0,1))</f>
        <v>43.6</v>
      </c>
      <c r="H196" s="34">
        <f>(H24+H43+H62+H81+H100+H119+H138+H157+H176+H195)/(IF(H24=0,0,1)+IF(H43=0,0,1)+IF(H62=0,0,1)+IF(H81=0,0,1)+IF(H100=0,0,1)+IF(H119=0,0,1)+IF(H138=0,0,1)+IF(H157=0,0,1)+IF(H176=0,0,1)+IF(H195=0,0,1))</f>
        <v>44.7</v>
      </c>
      <c r="I196" s="34">
        <f>(I24+I43+I62+I81+I100+I119+I138+I157+I176+I195)/(IF(I24=0,0,1)+IF(I43=0,0,1)+IF(I62=0,0,1)+IF(I81=0,0,1)+IF(I100=0,0,1)+IF(I119=0,0,1)+IF(I138=0,0,1)+IF(I157=0,0,1)+IF(I176=0,0,1)+IF(I195=0,0,1))</f>
        <v>191.8</v>
      </c>
      <c r="J196" s="34">
        <f>(J24+J43+J62+J81+J100+J119+J138+J157+J176+J195)/(IF(J24=0,0,1)+IF(J43=0,0,1)+IF(J62=0,0,1)+IF(J81=0,0,1)+IF(J100=0,0,1)+IF(J119=0,0,1)+IF(J138=0,0,1)+IF(J157=0,0,1)+IF(J176=0,0,1)+IF(J195=0,0,1))</f>
        <v>1486.3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2025-05-20T06:26:19Z</cp:lastPrinted>
  <dcterms:created xsi:type="dcterms:W3CDTF">2022-05-16T14:23:56Z</dcterms:created>
  <dcterms:modified xsi:type="dcterms:W3CDTF">2025-05-20T06:26:23Z</dcterms:modified>
</cp:coreProperties>
</file>